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<sst xmlns="http://schemas.openxmlformats.org/spreadsheetml/2006/main" count="213" uniqueCount="62">
  <si>
    <t>№ п/п</t>
  </si>
  <si>
    <t>Общие сведения о многоквартирном доме</t>
  </si>
  <si>
    <t>Инженерное оборудование</t>
  </si>
  <si>
    <t>Конструктивные элементы жилого дома</t>
  </si>
  <si>
    <t xml:space="preserve">общий процент износа жилого дома </t>
  </si>
  <si>
    <t xml:space="preserve">Финансово-платежная дисциплина собственников помещений в многоквартирном доме </t>
  </si>
  <si>
    <t>фундамент</t>
  </si>
  <si>
    <t>фасад</t>
  </si>
  <si>
    <t>кровля</t>
  </si>
  <si>
    <t>подвальные  помещения</t>
  </si>
  <si>
    <t>адрес (наименование населенного пункта, улицы, номера дома и корпуса)</t>
  </si>
  <si>
    <t>Год постройки</t>
  </si>
  <si>
    <t>Этажность</t>
  </si>
  <si>
    <t>Общая площадь жилого дома, кв. м</t>
  </si>
  <si>
    <t>Площадь жилых помещений, кв. м</t>
  </si>
  <si>
    <t xml:space="preserve">Площадь нежилых помещений, кв. м </t>
  </si>
  <si>
    <t>Количество квартир в доме, шт.</t>
  </si>
  <si>
    <t>теплоснабжение</t>
  </si>
  <si>
    <t>горячее водоснабжение</t>
  </si>
  <si>
    <t>холодное водоснабжение</t>
  </si>
  <si>
    <t>электроснабжение</t>
  </si>
  <si>
    <t>газоснабжение</t>
  </si>
  <si>
    <t>водоотведение</t>
  </si>
  <si>
    <t>материал</t>
  </si>
  <si>
    <t xml:space="preserve">наличие общедомового прибора учета </t>
  </si>
  <si>
    <t>ул.Театральная,  д.21</t>
  </si>
  <si>
    <t>сталь</t>
  </si>
  <si>
    <t>нет</t>
  </si>
  <si>
    <t>алюминий</t>
  </si>
  <si>
    <t>есть</t>
  </si>
  <si>
    <t>чугун,пластик</t>
  </si>
  <si>
    <t>бутовый ленточн.</t>
  </si>
  <si>
    <t>кирпич</t>
  </si>
  <si>
    <t>шиферная</t>
  </si>
  <si>
    <t>-</t>
  </si>
  <si>
    <t>ул.Театральная,  д.28</t>
  </si>
  <si>
    <t>дощат.шлакоблоч</t>
  </si>
  <si>
    <t>бут.шлакобл</t>
  </si>
  <si>
    <t>толь,шифер</t>
  </si>
  <si>
    <t>ул.Машиностроителей, д.6</t>
  </si>
  <si>
    <t>ул.Машиностроителей, д.8</t>
  </si>
  <si>
    <t>ул.Машиностроителей, д.10</t>
  </si>
  <si>
    <t>ж/б блоки</t>
  </si>
  <si>
    <t>шифер,мяг.кровля</t>
  </si>
  <si>
    <t>мяг.кровля</t>
  </si>
  <si>
    <t>панели, ж/б блоки</t>
  </si>
  <si>
    <t>бутовый ленточ.,арбол.</t>
  </si>
  <si>
    <t>плиты, ж/б блоки</t>
  </si>
  <si>
    <t>ул.М.Горького, д. 33</t>
  </si>
  <si>
    <t>блочный</t>
  </si>
  <si>
    <t>ул.Комсомольская, д. 14</t>
  </si>
  <si>
    <t>ул.Коммунальная, д. 1</t>
  </si>
  <si>
    <t>ул.Проходчиков, д. 5</t>
  </si>
  <si>
    <t>шлакоблочн.</t>
  </si>
  <si>
    <t>ул.Ф.Революции, д. 39</t>
  </si>
  <si>
    <t>кирпич,шлакоблок</t>
  </si>
  <si>
    <t>ул.Механическая, д. 16</t>
  </si>
  <si>
    <t>блоки, плиты перекрыт</t>
  </si>
  <si>
    <t>ИТОГО</t>
  </si>
  <si>
    <t>Общие сведения о многоквартирных домах (подпунк "в" 3 стандартараскрытия информации)</t>
  </si>
  <si>
    <t xml:space="preserve">Информация о конструктивных особенностях, степени износа и </t>
  </si>
  <si>
    <t>технического состояния общего имущества МКД ООО "Универал-Сервис"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</si>
</sst>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1" fillId="0" borderId="12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9" fontId="19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textRotation="90" wrapText="1"/>
    </xf>
    <xf numFmtId="0" fontId="1" fillId="0" borderId="10" xfId="0" applyFont="1" applyBorder="1" applyAlignment="1">
      <alignment horizontal="left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4" borderId="0" xfId="0" applyFont="1" applyFill="1" applyAlignment="1">
      <alignment horizontal="left" wrapText="1"/>
    </xf>
    <xf numFmtId="0" fontId="0" fillId="24" borderId="0" xfId="0" applyFill="1" applyAlignment="1">
      <alignment/>
    </xf>
    <xf numFmtId="0" fontId="21" fillId="24" borderId="21" xfId="0" applyFont="1" applyFill="1" applyBorder="1" applyAlignment="1">
      <alignment horizontal="right"/>
    </xf>
    <xf numFmtId="0" fontId="21" fillId="24" borderId="22" xfId="0" applyFont="1" applyFill="1" applyBorder="1" applyAlignment="1">
      <alignment horizontal="right"/>
    </xf>
    <xf numFmtId="0" fontId="21" fillId="24" borderId="23" xfId="0" applyFont="1" applyFill="1" applyBorder="1" applyAlignment="1">
      <alignment horizontal="left"/>
    </xf>
    <xf numFmtId="0" fontId="21" fillId="24" borderId="24" xfId="0" applyFont="1" applyFill="1" applyBorder="1" applyAlignment="1">
      <alignment horizontal="left"/>
    </xf>
    <xf numFmtId="0" fontId="21" fillId="24" borderId="25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zoomScalePageLayoutView="0" workbookViewId="0" topLeftCell="A1">
      <pane xSplit="3765" topLeftCell="B1" activePane="topRight" state="split"/>
      <selection pane="topLeft" activeCell="V1" sqref="A1:IV1"/>
      <selection pane="topRight" activeCell="G3" sqref="G3"/>
    </sheetView>
  </sheetViews>
  <sheetFormatPr defaultColWidth="9.140625" defaultRowHeight="15"/>
  <cols>
    <col min="1" max="1" width="5.28125" style="0" customWidth="1"/>
    <col min="2" max="2" width="26.8515625" style="0" customWidth="1"/>
    <col min="3" max="3" width="6.28125" style="0" customWidth="1"/>
    <col min="4" max="4" width="5.57421875" style="0" customWidth="1"/>
    <col min="9" max="9" width="1.28515625" style="0" hidden="1" customWidth="1"/>
    <col min="10" max="10" width="9.140625" style="0" hidden="1" customWidth="1"/>
    <col min="11" max="11" width="10.57421875" style="0" hidden="1" customWidth="1"/>
    <col min="22" max="22" width="12.421875" style="0" customWidth="1"/>
    <col min="23" max="23" width="18.57421875" style="0" customWidth="1"/>
    <col min="24" max="24" width="15.8515625" style="0" customWidth="1"/>
    <col min="25" max="25" width="15.57421875" style="0" customWidth="1"/>
    <col min="26" max="26" width="20.7109375" style="0" customWidth="1"/>
  </cols>
  <sheetData>
    <row r="1" spans="2:23" ht="15.75">
      <c r="B1" s="35" t="s">
        <v>59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P1" s="36"/>
      <c r="Q1" s="36"/>
      <c r="R1" s="36"/>
      <c r="S1" s="36"/>
      <c r="T1" s="36"/>
      <c r="U1" s="36"/>
      <c r="V1" s="36"/>
      <c r="W1" s="36"/>
    </row>
    <row r="2" spans="2:23" ht="18.75">
      <c r="B2" s="37" t="s">
        <v>60</v>
      </c>
      <c r="C2" s="37"/>
      <c r="D2" s="37"/>
      <c r="E2" s="37"/>
      <c r="F2" s="37"/>
      <c r="G2" s="37"/>
      <c r="H2" s="37"/>
      <c r="I2" s="37"/>
      <c r="J2" s="37"/>
      <c r="K2" s="37"/>
      <c r="L2" s="38"/>
      <c r="M2" s="39" t="s">
        <v>61</v>
      </c>
      <c r="N2" s="40"/>
      <c r="O2" s="40"/>
      <c r="P2" s="40"/>
      <c r="Q2" s="40"/>
      <c r="R2" s="40"/>
      <c r="S2" s="40"/>
      <c r="T2" s="40"/>
      <c r="U2" s="40"/>
      <c r="V2" s="40"/>
      <c r="W2" s="41"/>
    </row>
    <row r="3" spans="13:14" ht="18.75">
      <c r="M3" s="19"/>
      <c r="N3" s="19"/>
    </row>
    <row r="4" ht="15.75" thickBot="1"/>
    <row r="5" spans="1:28" ht="16.5" customHeight="1" thickBot="1">
      <c r="A5" s="22" t="s">
        <v>0</v>
      </c>
      <c r="B5" s="25"/>
      <c r="C5" s="25" t="s">
        <v>1</v>
      </c>
      <c r="D5" s="25"/>
      <c r="E5" s="25"/>
      <c r="F5" s="25"/>
      <c r="G5" s="25"/>
      <c r="H5" s="25"/>
      <c r="I5" s="25"/>
      <c r="J5" s="25"/>
      <c r="K5" s="25"/>
      <c r="L5" s="25" t="s">
        <v>2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33" t="s">
        <v>3</v>
      </c>
      <c r="X5" s="34"/>
      <c r="Y5" s="34"/>
      <c r="Z5" s="34"/>
      <c r="AA5" s="28" t="s">
        <v>4</v>
      </c>
      <c r="AB5" s="20" t="s">
        <v>5</v>
      </c>
    </row>
    <row r="6" spans="1:28" ht="15.75" thickBot="1">
      <c r="A6" s="2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31" t="s">
        <v>6</v>
      </c>
      <c r="X6" s="31" t="s">
        <v>7</v>
      </c>
      <c r="Y6" s="31" t="s">
        <v>8</v>
      </c>
      <c r="Z6" s="31" t="s">
        <v>9</v>
      </c>
      <c r="AA6" s="29"/>
      <c r="AB6" s="20"/>
    </row>
    <row r="7" spans="1:28" ht="92.25" customHeight="1" thickBot="1">
      <c r="A7" s="23"/>
      <c r="B7" s="26" t="s">
        <v>10</v>
      </c>
      <c r="C7" s="20" t="s">
        <v>11</v>
      </c>
      <c r="D7" s="20" t="s">
        <v>12</v>
      </c>
      <c r="E7" s="20" t="s">
        <v>13</v>
      </c>
      <c r="F7" s="20" t="s">
        <v>14</v>
      </c>
      <c r="G7" s="20" t="s">
        <v>15</v>
      </c>
      <c r="H7" s="20" t="s">
        <v>16</v>
      </c>
      <c r="I7" s="11"/>
      <c r="J7" s="11"/>
      <c r="K7" s="12"/>
      <c r="L7" s="20" t="s">
        <v>17</v>
      </c>
      <c r="M7" s="20"/>
      <c r="N7" s="20" t="s">
        <v>18</v>
      </c>
      <c r="O7" s="20"/>
      <c r="P7" s="20" t="s">
        <v>19</v>
      </c>
      <c r="Q7" s="20"/>
      <c r="R7" s="20" t="s">
        <v>20</v>
      </c>
      <c r="S7" s="20"/>
      <c r="T7" s="20" t="s">
        <v>21</v>
      </c>
      <c r="U7" s="20"/>
      <c r="V7" s="15" t="s">
        <v>22</v>
      </c>
      <c r="W7" s="32"/>
      <c r="X7" s="32"/>
      <c r="Y7" s="32"/>
      <c r="Z7" s="32"/>
      <c r="AA7" s="29"/>
      <c r="AB7" s="20"/>
    </row>
    <row r="8" spans="1:28" ht="209.25" customHeight="1">
      <c r="A8" s="24"/>
      <c r="B8" s="27"/>
      <c r="C8" s="21"/>
      <c r="D8" s="21"/>
      <c r="E8" s="21"/>
      <c r="F8" s="21"/>
      <c r="G8" s="21"/>
      <c r="H8" s="21"/>
      <c r="I8" s="13"/>
      <c r="J8" s="13"/>
      <c r="K8" s="14"/>
      <c r="L8" s="4" t="s">
        <v>23</v>
      </c>
      <c r="M8" s="4" t="s">
        <v>24</v>
      </c>
      <c r="N8" s="4" t="s">
        <v>23</v>
      </c>
      <c r="O8" s="4" t="s">
        <v>24</v>
      </c>
      <c r="P8" s="4" t="s">
        <v>23</v>
      </c>
      <c r="Q8" s="4" t="s">
        <v>24</v>
      </c>
      <c r="R8" s="4" t="s">
        <v>23</v>
      </c>
      <c r="S8" s="4" t="s">
        <v>24</v>
      </c>
      <c r="T8" s="4" t="s">
        <v>23</v>
      </c>
      <c r="U8" s="4" t="s">
        <v>24</v>
      </c>
      <c r="V8" s="4" t="s">
        <v>23</v>
      </c>
      <c r="W8" s="4" t="s">
        <v>23</v>
      </c>
      <c r="X8" s="4" t="s">
        <v>23</v>
      </c>
      <c r="Y8" s="4" t="s">
        <v>23</v>
      </c>
      <c r="Z8" s="4" t="s">
        <v>23</v>
      </c>
      <c r="AA8" s="30"/>
      <c r="AB8" s="21"/>
    </row>
    <row r="9" spans="1:28" ht="15">
      <c r="A9" s="5">
        <v>1</v>
      </c>
      <c r="B9" s="5" t="s">
        <v>25</v>
      </c>
      <c r="C9" s="6">
        <v>1978</v>
      </c>
      <c r="D9" s="6">
        <v>5</v>
      </c>
      <c r="E9" s="6">
        <v>3464.5</v>
      </c>
      <c r="F9" s="6">
        <v>3160.5</v>
      </c>
      <c r="G9" s="6">
        <f>E9-F9</f>
        <v>304</v>
      </c>
      <c r="H9" s="6">
        <v>70</v>
      </c>
      <c r="I9" s="7"/>
      <c r="J9" s="7"/>
      <c r="K9" s="5"/>
      <c r="L9" s="8" t="s">
        <v>26</v>
      </c>
      <c r="M9" s="8" t="s">
        <v>27</v>
      </c>
      <c r="N9" s="8" t="s">
        <v>26</v>
      </c>
      <c r="O9" s="8" t="s">
        <v>27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26</v>
      </c>
      <c r="U9" s="8" t="s">
        <v>27</v>
      </c>
      <c r="V9" s="8" t="s">
        <v>30</v>
      </c>
      <c r="W9" s="7" t="s">
        <v>31</v>
      </c>
      <c r="X9" s="7" t="s">
        <v>32</v>
      </c>
      <c r="Y9" s="7" t="s">
        <v>33</v>
      </c>
      <c r="Z9" s="7" t="s">
        <v>57</v>
      </c>
      <c r="AA9" s="18">
        <v>0.3</v>
      </c>
      <c r="AB9" s="9">
        <v>0.82</v>
      </c>
    </row>
    <row r="10" spans="1:28" ht="15">
      <c r="A10" s="5">
        <v>2</v>
      </c>
      <c r="B10" s="5" t="s">
        <v>35</v>
      </c>
      <c r="C10" s="6">
        <v>1959</v>
      </c>
      <c r="D10" s="6">
        <v>2</v>
      </c>
      <c r="E10" s="6">
        <v>863.8</v>
      </c>
      <c r="F10" s="6">
        <v>815.8</v>
      </c>
      <c r="G10" s="6">
        <f aca="true" t="shared" si="0" ref="G10:G19">E10-F10</f>
        <v>48</v>
      </c>
      <c r="H10" s="6">
        <v>12</v>
      </c>
      <c r="I10" s="7"/>
      <c r="J10" s="7"/>
      <c r="K10" s="5"/>
      <c r="L10" s="8" t="s">
        <v>26</v>
      </c>
      <c r="M10" s="8" t="s">
        <v>27</v>
      </c>
      <c r="N10" s="8" t="s">
        <v>26</v>
      </c>
      <c r="O10" s="8" t="s">
        <v>27</v>
      </c>
      <c r="P10" s="8" t="s">
        <v>26</v>
      </c>
      <c r="Q10" s="8" t="s">
        <v>27</v>
      </c>
      <c r="R10" s="8" t="s">
        <v>28</v>
      </c>
      <c r="S10" s="8" t="s">
        <v>29</v>
      </c>
      <c r="T10" s="8" t="s">
        <v>34</v>
      </c>
      <c r="U10" s="8"/>
      <c r="V10" s="8" t="s">
        <v>30</v>
      </c>
      <c r="W10" s="7" t="s">
        <v>36</v>
      </c>
      <c r="X10" s="7" t="s">
        <v>37</v>
      </c>
      <c r="Y10" s="7" t="s">
        <v>38</v>
      </c>
      <c r="Z10" s="6" t="s">
        <v>34</v>
      </c>
      <c r="AA10" s="18">
        <v>0.35</v>
      </c>
      <c r="AB10" s="9">
        <v>0.83</v>
      </c>
    </row>
    <row r="11" spans="1:28" ht="15">
      <c r="A11" s="5">
        <v>3</v>
      </c>
      <c r="B11" s="5" t="s">
        <v>39</v>
      </c>
      <c r="C11" s="6">
        <v>1987</v>
      </c>
      <c r="D11" s="6">
        <v>5</v>
      </c>
      <c r="E11" s="6">
        <v>3914.1</v>
      </c>
      <c r="F11" s="6">
        <v>3418.9</v>
      </c>
      <c r="G11" s="6">
        <f t="shared" si="0"/>
        <v>495.1999999999998</v>
      </c>
      <c r="H11" s="6">
        <v>69</v>
      </c>
      <c r="I11" s="7"/>
      <c r="J11" s="7"/>
      <c r="K11" s="5"/>
      <c r="L11" s="8" t="s">
        <v>26</v>
      </c>
      <c r="M11" s="8" t="s">
        <v>27</v>
      </c>
      <c r="N11" s="8" t="s">
        <v>26</v>
      </c>
      <c r="O11" s="8" t="s">
        <v>27</v>
      </c>
      <c r="P11" s="8" t="s">
        <v>26</v>
      </c>
      <c r="Q11" s="8" t="s">
        <v>27</v>
      </c>
      <c r="R11" s="8" t="s">
        <v>28</v>
      </c>
      <c r="S11" s="8" t="s">
        <v>29</v>
      </c>
      <c r="T11" s="8" t="s">
        <v>26</v>
      </c>
      <c r="U11" s="8" t="s">
        <v>27</v>
      </c>
      <c r="V11" s="8" t="s">
        <v>30</v>
      </c>
      <c r="W11" s="7" t="s">
        <v>31</v>
      </c>
      <c r="X11" s="7" t="s">
        <v>42</v>
      </c>
      <c r="Y11" s="7" t="s">
        <v>43</v>
      </c>
      <c r="Z11" s="7" t="s">
        <v>57</v>
      </c>
      <c r="AA11" s="18">
        <v>0.2</v>
      </c>
      <c r="AB11" s="9">
        <v>0.8</v>
      </c>
    </row>
    <row r="12" spans="1:28" ht="15">
      <c r="A12" s="5">
        <v>4</v>
      </c>
      <c r="B12" s="5" t="s">
        <v>40</v>
      </c>
      <c r="C12" s="6">
        <v>1988</v>
      </c>
      <c r="D12" s="6">
        <v>5</v>
      </c>
      <c r="E12" s="10">
        <v>3918.1</v>
      </c>
      <c r="F12" s="10">
        <v>3429.1</v>
      </c>
      <c r="G12" s="6">
        <f t="shared" si="0"/>
        <v>489</v>
      </c>
      <c r="H12" s="6">
        <v>69</v>
      </c>
      <c r="I12" s="7"/>
      <c r="J12" s="7"/>
      <c r="K12" s="5"/>
      <c r="L12" s="8" t="s">
        <v>26</v>
      </c>
      <c r="M12" s="8" t="s">
        <v>27</v>
      </c>
      <c r="N12" s="8" t="s">
        <v>26</v>
      </c>
      <c r="O12" s="8" t="s">
        <v>27</v>
      </c>
      <c r="P12" s="8" t="s">
        <v>26</v>
      </c>
      <c r="Q12" s="8" t="s">
        <v>27</v>
      </c>
      <c r="R12" s="8" t="s">
        <v>28</v>
      </c>
      <c r="S12" s="8" t="s">
        <v>29</v>
      </c>
      <c r="T12" s="8" t="s">
        <v>26</v>
      </c>
      <c r="U12" s="8" t="s">
        <v>27</v>
      </c>
      <c r="V12" s="8" t="s">
        <v>30</v>
      </c>
      <c r="W12" s="7" t="s">
        <v>31</v>
      </c>
      <c r="X12" s="7" t="s">
        <v>45</v>
      </c>
      <c r="Y12" s="7" t="s">
        <v>44</v>
      </c>
      <c r="Z12" s="7" t="s">
        <v>57</v>
      </c>
      <c r="AA12" s="18">
        <v>0.2</v>
      </c>
      <c r="AB12" s="9">
        <v>0.85</v>
      </c>
    </row>
    <row r="13" spans="1:28" ht="15">
      <c r="A13" s="5">
        <v>5</v>
      </c>
      <c r="B13" s="5" t="s">
        <v>41</v>
      </c>
      <c r="C13" s="6">
        <v>1988</v>
      </c>
      <c r="D13" s="6">
        <v>5</v>
      </c>
      <c r="E13" s="6">
        <v>6942.6</v>
      </c>
      <c r="F13" s="6">
        <v>6194.1</v>
      </c>
      <c r="G13" s="6">
        <f t="shared" si="0"/>
        <v>748.5</v>
      </c>
      <c r="H13" s="6">
        <v>138</v>
      </c>
      <c r="I13" s="7"/>
      <c r="J13" s="7"/>
      <c r="K13" s="5"/>
      <c r="L13" s="8" t="s">
        <v>26</v>
      </c>
      <c r="M13" s="8" t="s">
        <v>27</v>
      </c>
      <c r="N13" s="8" t="s">
        <v>26</v>
      </c>
      <c r="O13" s="8" t="s">
        <v>27</v>
      </c>
      <c r="P13" s="8" t="s">
        <v>26</v>
      </c>
      <c r="Q13" s="8" t="s">
        <v>27</v>
      </c>
      <c r="R13" s="8" t="s">
        <v>28</v>
      </c>
      <c r="S13" s="8" t="s">
        <v>29</v>
      </c>
      <c r="T13" s="8" t="s">
        <v>26</v>
      </c>
      <c r="U13" s="8" t="s">
        <v>27</v>
      </c>
      <c r="V13" s="8" t="s">
        <v>30</v>
      </c>
      <c r="W13" s="7" t="s">
        <v>46</v>
      </c>
      <c r="X13" s="7" t="s">
        <v>47</v>
      </c>
      <c r="Y13" s="7" t="s">
        <v>33</v>
      </c>
      <c r="Z13" s="7" t="s">
        <v>57</v>
      </c>
      <c r="AA13" s="18">
        <v>0.2</v>
      </c>
      <c r="AB13" s="9">
        <v>0.83</v>
      </c>
    </row>
    <row r="14" spans="1:28" ht="15">
      <c r="A14" s="5">
        <v>6</v>
      </c>
      <c r="B14" s="5" t="s">
        <v>48</v>
      </c>
      <c r="C14" s="6">
        <v>1996</v>
      </c>
      <c r="D14" s="6">
        <v>5</v>
      </c>
      <c r="E14" s="6">
        <v>7573.8</v>
      </c>
      <c r="F14" s="6">
        <v>6819</v>
      </c>
      <c r="G14" s="6">
        <f t="shared" si="0"/>
        <v>754.8000000000002</v>
      </c>
      <c r="H14" s="6">
        <v>139</v>
      </c>
      <c r="I14" s="7"/>
      <c r="J14" s="7"/>
      <c r="K14" s="5"/>
      <c r="L14" s="8" t="s">
        <v>26</v>
      </c>
      <c r="M14" s="8" t="s">
        <v>27</v>
      </c>
      <c r="N14" s="8" t="s">
        <v>26</v>
      </c>
      <c r="O14" s="8" t="s">
        <v>27</v>
      </c>
      <c r="P14" s="8" t="s">
        <v>26</v>
      </c>
      <c r="Q14" s="8" t="s">
        <v>27</v>
      </c>
      <c r="R14" s="8" t="s">
        <v>28</v>
      </c>
      <c r="S14" s="8" t="s">
        <v>29</v>
      </c>
      <c r="T14" s="8" t="s">
        <v>34</v>
      </c>
      <c r="U14" s="8"/>
      <c r="V14" s="8" t="s">
        <v>30</v>
      </c>
      <c r="W14" s="7" t="s">
        <v>49</v>
      </c>
      <c r="X14" s="7" t="s">
        <v>32</v>
      </c>
      <c r="Y14" s="7" t="s">
        <v>33</v>
      </c>
      <c r="Z14" s="7" t="s">
        <v>57</v>
      </c>
      <c r="AA14" s="18">
        <v>0.15</v>
      </c>
      <c r="AB14" s="9">
        <v>0.89</v>
      </c>
    </row>
    <row r="15" spans="1:28" ht="15">
      <c r="A15" s="5">
        <v>7</v>
      </c>
      <c r="B15" s="5" t="s">
        <v>50</v>
      </c>
      <c r="C15" s="6">
        <v>1975</v>
      </c>
      <c r="D15" s="6">
        <v>5</v>
      </c>
      <c r="E15" s="6">
        <v>4793.2</v>
      </c>
      <c r="F15" s="6">
        <v>4305</v>
      </c>
      <c r="G15" s="6">
        <f t="shared" si="0"/>
        <v>488.1999999999998</v>
      </c>
      <c r="H15" s="6">
        <v>97</v>
      </c>
      <c r="I15" s="7"/>
      <c r="J15" s="7"/>
      <c r="K15" s="5"/>
      <c r="L15" s="8" t="s">
        <v>26</v>
      </c>
      <c r="M15" s="8" t="s">
        <v>27</v>
      </c>
      <c r="N15" s="8" t="s">
        <v>26</v>
      </c>
      <c r="O15" s="8" t="s">
        <v>27</v>
      </c>
      <c r="P15" s="8" t="s">
        <v>26</v>
      </c>
      <c r="Q15" s="8" t="s">
        <v>27</v>
      </c>
      <c r="R15" s="8" t="s">
        <v>28</v>
      </c>
      <c r="S15" s="8" t="s">
        <v>29</v>
      </c>
      <c r="T15" s="8" t="s">
        <v>26</v>
      </c>
      <c r="U15" s="8" t="s">
        <v>27</v>
      </c>
      <c r="V15" s="8" t="s">
        <v>30</v>
      </c>
      <c r="W15" s="7" t="s">
        <v>31</v>
      </c>
      <c r="X15" s="7" t="s">
        <v>32</v>
      </c>
      <c r="Y15" s="7" t="s">
        <v>33</v>
      </c>
      <c r="Z15" s="7" t="s">
        <v>57</v>
      </c>
      <c r="AA15" s="18">
        <v>0.3</v>
      </c>
      <c r="AB15" s="9">
        <v>0.8</v>
      </c>
    </row>
    <row r="16" spans="1:28" ht="15">
      <c r="A16" s="5">
        <v>8</v>
      </c>
      <c r="B16" s="5" t="s">
        <v>51</v>
      </c>
      <c r="C16" s="6">
        <v>1977</v>
      </c>
      <c r="D16" s="6">
        <v>5</v>
      </c>
      <c r="E16" s="10">
        <v>3501.3</v>
      </c>
      <c r="F16" s="10">
        <v>3205.9</v>
      </c>
      <c r="G16" s="6">
        <f t="shared" si="0"/>
        <v>295.4000000000001</v>
      </c>
      <c r="H16" s="6">
        <v>68</v>
      </c>
      <c r="I16" s="7"/>
      <c r="J16" s="7"/>
      <c r="K16" s="5"/>
      <c r="L16" s="8" t="s">
        <v>26</v>
      </c>
      <c r="M16" s="8" t="s">
        <v>27</v>
      </c>
      <c r="N16" s="8" t="s">
        <v>26</v>
      </c>
      <c r="O16" s="8" t="s">
        <v>27</v>
      </c>
      <c r="P16" s="8" t="s">
        <v>26</v>
      </c>
      <c r="Q16" s="8" t="s">
        <v>27</v>
      </c>
      <c r="R16" s="8" t="s">
        <v>28</v>
      </c>
      <c r="S16" s="8" t="s">
        <v>29</v>
      </c>
      <c r="T16" s="8" t="s">
        <v>26</v>
      </c>
      <c r="U16" s="8" t="s">
        <v>27</v>
      </c>
      <c r="V16" s="8" t="s">
        <v>30</v>
      </c>
      <c r="W16" s="7" t="s">
        <v>31</v>
      </c>
      <c r="X16" s="7" t="s">
        <v>32</v>
      </c>
      <c r="Y16" s="7" t="s">
        <v>33</v>
      </c>
      <c r="Z16" s="7" t="s">
        <v>57</v>
      </c>
      <c r="AA16" s="18">
        <v>0.3</v>
      </c>
      <c r="AB16" s="9">
        <v>0.81</v>
      </c>
    </row>
    <row r="17" spans="1:28" ht="15">
      <c r="A17" s="5">
        <v>9</v>
      </c>
      <c r="B17" s="5" t="s">
        <v>52</v>
      </c>
      <c r="C17" s="6">
        <v>1950</v>
      </c>
      <c r="D17" s="6">
        <v>2</v>
      </c>
      <c r="E17" s="6">
        <v>490.8</v>
      </c>
      <c r="F17" s="6">
        <v>467</v>
      </c>
      <c r="G17" s="6">
        <f t="shared" si="0"/>
        <v>23.80000000000001</v>
      </c>
      <c r="H17" s="6">
        <v>8</v>
      </c>
      <c r="I17" s="7"/>
      <c r="J17" s="7"/>
      <c r="K17" s="5"/>
      <c r="L17" s="8" t="s">
        <v>26</v>
      </c>
      <c r="M17" s="8" t="s">
        <v>27</v>
      </c>
      <c r="N17" s="8" t="s">
        <v>26</v>
      </c>
      <c r="O17" s="8" t="s">
        <v>27</v>
      </c>
      <c r="P17" s="8" t="s">
        <v>26</v>
      </c>
      <c r="Q17" s="8" t="s">
        <v>27</v>
      </c>
      <c r="R17" s="8" t="s">
        <v>28</v>
      </c>
      <c r="S17" s="8" t="s">
        <v>29</v>
      </c>
      <c r="T17" s="8" t="s">
        <v>34</v>
      </c>
      <c r="U17" s="8"/>
      <c r="V17" s="8" t="s">
        <v>30</v>
      </c>
      <c r="W17" s="7" t="s">
        <v>31</v>
      </c>
      <c r="X17" s="7" t="s">
        <v>53</v>
      </c>
      <c r="Y17" s="7" t="s">
        <v>38</v>
      </c>
      <c r="Z17" s="6" t="s">
        <v>34</v>
      </c>
      <c r="AA17" s="18">
        <v>0.4</v>
      </c>
      <c r="AB17" s="9">
        <v>0.77</v>
      </c>
    </row>
    <row r="18" spans="1:28" ht="15">
      <c r="A18" s="5">
        <v>10</v>
      </c>
      <c r="B18" s="5" t="s">
        <v>54</v>
      </c>
      <c r="C18" s="6">
        <v>1962</v>
      </c>
      <c r="D18" s="6">
        <v>3</v>
      </c>
      <c r="E18" s="6">
        <v>1038.5</v>
      </c>
      <c r="F18" s="6">
        <v>967.5</v>
      </c>
      <c r="G18" s="6">
        <f t="shared" si="0"/>
        <v>71</v>
      </c>
      <c r="H18" s="6">
        <v>24</v>
      </c>
      <c r="I18" s="7"/>
      <c r="J18" s="7"/>
      <c r="K18" s="5"/>
      <c r="L18" s="8" t="s">
        <v>26</v>
      </c>
      <c r="M18" s="8" t="s">
        <v>27</v>
      </c>
      <c r="N18" s="8" t="s">
        <v>26</v>
      </c>
      <c r="O18" s="8" t="s">
        <v>27</v>
      </c>
      <c r="P18" s="8" t="s">
        <v>26</v>
      </c>
      <c r="Q18" s="8" t="s">
        <v>27</v>
      </c>
      <c r="R18" s="8" t="s">
        <v>28</v>
      </c>
      <c r="S18" s="8" t="s">
        <v>29</v>
      </c>
      <c r="T18" s="8" t="s">
        <v>34</v>
      </c>
      <c r="U18" s="8"/>
      <c r="V18" s="8" t="s">
        <v>30</v>
      </c>
      <c r="W18" s="7" t="s">
        <v>31</v>
      </c>
      <c r="X18" s="7" t="s">
        <v>55</v>
      </c>
      <c r="Y18" s="7" t="s">
        <v>33</v>
      </c>
      <c r="Z18" s="6" t="s">
        <v>34</v>
      </c>
      <c r="AA18" s="18">
        <v>0.4</v>
      </c>
      <c r="AB18" s="9">
        <v>0.71</v>
      </c>
    </row>
    <row r="19" spans="1:28" ht="15">
      <c r="A19" s="5">
        <v>11</v>
      </c>
      <c r="B19" s="5" t="s">
        <v>56</v>
      </c>
      <c r="C19" s="6">
        <v>1958</v>
      </c>
      <c r="D19" s="6">
        <v>2</v>
      </c>
      <c r="E19" s="6">
        <v>887</v>
      </c>
      <c r="F19" s="10">
        <v>838.4</v>
      </c>
      <c r="G19" s="6">
        <f t="shared" si="0"/>
        <v>48.60000000000002</v>
      </c>
      <c r="H19" s="6">
        <v>12</v>
      </c>
      <c r="I19" s="7"/>
      <c r="J19" s="7"/>
      <c r="K19" s="5"/>
      <c r="L19" s="8" t="s">
        <v>26</v>
      </c>
      <c r="M19" s="8" t="s">
        <v>29</v>
      </c>
      <c r="N19" s="8" t="s">
        <v>26</v>
      </c>
      <c r="O19" s="8" t="s">
        <v>27</v>
      </c>
      <c r="P19" s="8" t="s">
        <v>26</v>
      </c>
      <c r="Q19" s="8" t="s">
        <v>27</v>
      </c>
      <c r="R19" s="8" t="s">
        <v>28</v>
      </c>
      <c r="S19" s="8" t="s">
        <v>29</v>
      </c>
      <c r="T19" s="8" t="s">
        <v>34</v>
      </c>
      <c r="U19" s="8"/>
      <c r="V19" s="8" t="s">
        <v>30</v>
      </c>
      <c r="W19" s="7" t="s">
        <v>31</v>
      </c>
      <c r="X19" s="7" t="s">
        <v>53</v>
      </c>
      <c r="Y19" s="7" t="s">
        <v>33</v>
      </c>
      <c r="Z19" s="6" t="s">
        <v>34</v>
      </c>
      <c r="AA19" s="18">
        <v>0.35</v>
      </c>
      <c r="AB19" s="9">
        <v>0.75</v>
      </c>
    </row>
    <row r="20" spans="1:28" ht="15">
      <c r="A20" s="5"/>
      <c r="B20" s="16" t="s">
        <v>58</v>
      </c>
      <c r="C20" s="17"/>
      <c r="D20" s="17"/>
      <c r="E20" s="17">
        <f>SUM(E9:E19)</f>
        <v>37387.700000000004</v>
      </c>
      <c r="F20" s="17">
        <f>SUM(F9:F19)</f>
        <v>33621.200000000004</v>
      </c>
      <c r="G20" s="17">
        <f>SUM(G9:G19)</f>
        <v>3766.5</v>
      </c>
      <c r="H20" s="17">
        <f>SUM(H9:H19)</f>
        <v>706</v>
      </c>
      <c r="I20" s="7"/>
      <c r="J20" s="7"/>
      <c r="K20" s="5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7"/>
      <c r="X20" s="7"/>
      <c r="Y20" s="7"/>
      <c r="Z20" s="6"/>
      <c r="AA20" s="7"/>
      <c r="AB20" s="9"/>
    </row>
    <row r="21" spans="1:28" ht="15">
      <c r="A21" s="5"/>
      <c r="B21" s="5"/>
      <c r="C21" s="6"/>
      <c r="D21" s="6"/>
      <c r="E21" s="6"/>
      <c r="F21" s="10"/>
      <c r="G21" s="6"/>
      <c r="H21" s="6"/>
      <c r="I21" s="7"/>
      <c r="J21" s="7"/>
      <c r="K21" s="5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7"/>
      <c r="X21" s="7"/>
      <c r="Y21" s="7"/>
      <c r="Z21" s="6"/>
      <c r="AA21" s="7"/>
      <c r="AB21" s="9"/>
    </row>
    <row r="22" spans="3:28" ht="15">
      <c r="C22" s="2"/>
      <c r="D22" s="2"/>
      <c r="E22" s="2"/>
      <c r="F22" s="2"/>
      <c r="G22" s="2"/>
      <c r="H22" s="2"/>
      <c r="I22" s="2"/>
      <c r="J22" s="2"/>
      <c r="K22" s="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3"/>
      <c r="X22" s="3"/>
      <c r="Y22" s="3"/>
      <c r="Z22" s="2"/>
      <c r="AA22" s="3"/>
      <c r="AB22" s="2"/>
    </row>
    <row r="23" spans="3:28" ht="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3:28" ht="1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3:28" ht="1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3:28" ht="1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3:28" ht="1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3:28" ht="1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3:28" ht="1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3:28" ht="1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3:28" ht="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3:28" ht="1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3:28" ht="1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3:28" ht="1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3:28" ht="1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3:28" ht="1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3:28" ht="1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3:28" ht="1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3:28" ht="1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3:28" ht="1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3:28" ht="1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3:28" ht="1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3:28" ht="1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3:28" ht="1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3:28" ht="1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3:28" ht="1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3:28" ht="1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3:28" ht="1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3:28" ht="1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3:28" ht="1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3:28" ht="1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3:28" ht="1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3:28" ht="1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3:28" ht="1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3:28" ht="1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3:28" ht="1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3:28" ht="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3:28" ht="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3:28" ht="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3:28" ht="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3:28" ht="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3:28" ht="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3:28" ht="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3:28" ht="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</sheetData>
  <sheetProtection/>
  <mergeCells count="26">
    <mergeCell ref="AA5:AA8"/>
    <mergeCell ref="AB5:AB8"/>
    <mergeCell ref="W6:W7"/>
    <mergeCell ref="X6:X7"/>
    <mergeCell ref="Y6:Y7"/>
    <mergeCell ref="Z6:Z7"/>
    <mergeCell ref="W5:Z5"/>
    <mergeCell ref="A5:A8"/>
    <mergeCell ref="B5:B6"/>
    <mergeCell ref="C5:K6"/>
    <mergeCell ref="L5:V6"/>
    <mergeCell ref="G7:G8"/>
    <mergeCell ref="T7:U7"/>
    <mergeCell ref="L7:M7"/>
    <mergeCell ref="N7:O7"/>
    <mergeCell ref="P7:Q7"/>
    <mergeCell ref="B7:B8"/>
    <mergeCell ref="B1:N1"/>
    <mergeCell ref="B2:L2"/>
    <mergeCell ref="M2:W2"/>
    <mergeCell ref="C7:C8"/>
    <mergeCell ref="D7:D8"/>
    <mergeCell ref="H7:H8"/>
    <mergeCell ref="E7:E8"/>
    <mergeCell ref="F7:F8"/>
    <mergeCell ref="R7:S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2015-04-03T05:00:35Z</dcterms:modified>
  <cp:category/>
  <cp:version/>
  <cp:contentType/>
  <cp:contentStatus/>
</cp:coreProperties>
</file>